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hartsheets/sheet1.xml" ContentType="application/vnd.openxmlformats-officedocument.spreadsheetml.chartsheet+xml"/>
  <Override PartName="/xl/charts/style2.xml" ContentType="application/vnd.ms-office.chartstyle+xml"/>
  <Override PartName="/xl/charts/colors2.xml" ContentType="application/vnd.ms-office.chartcolorstyle+xml"/>
  <Override PartName="/xl/charts/style1.xml" ContentType="application/vnd.ms-office.chartstyle+xml"/>
  <Override PartName="/xl/charts/chart1.xml" ContentType="application/vnd.openxmlformats-officedocument.drawingml.chart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charts/chart2.xml" ContentType="application/vnd.openxmlformats-officedocument.drawingml.chart+xml"/>
  <Override PartName="/xl/charts/colors1.xml" ContentType="application/vnd.ms-office.chartcolorstyle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KHERGENHAN.000\Desktop\BSBITU306\BSBITU306_AE_CS_2of2_KEY\BSBITU306_StudentName\Spreadsheets\"/>
    </mc:Choice>
  </mc:AlternateContent>
  <bookViews>
    <workbookView xWindow="0" yWindow="0" windowWidth="28800" windowHeight="11985" activeTab="1"/>
  </bookViews>
  <sheets>
    <sheet name="Monthly Sales Comparison" sheetId="2" r:id="rId1"/>
    <sheet name="1st Quarter Sales 2019" sheetId="1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4" i="1" l="1"/>
  <c r="B15" i="1"/>
  <c r="B16" i="1"/>
  <c r="B17" i="1"/>
  <c r="B18" i="1"/>
  <c r="B13" i="1"/>
  <c r="C10" i="1"/>
  <c r="D10" i="1"/>
  <c r="B10" i="1"/>
  <c r="F6" i="1"/>
  <c r="F5" i="1"/>
  <c r="E6" i="1"/>
  <c r="H6" i="1" s="1"/>
  <c r="E7" i="1"/>
  <c r="F7" i="1" s="1"/>
  <c r="E8" i="1"/>
  <c r="F8" i="1" s="1"/>
  <c r="G8" i="1" s="1"/>
  <c r="E9" i="1"/>
  <c r="E5" i="1"/>
  <c r="H5" i="1" s="1"/>
  <c r="H9" i="1" l="1"/>
  <c r="G7" i="1"/>
  <c r="H8" i="1"/>
  <c r="F9" i="1"/>
  <c r="G9" i="1" s="1"/>
  <c r="G5" i="1"/>
  <c r="G6" i="1"/>
  <c r="H7" i="1"/>
  <c r="E10" i="1"/>
  <c r="H10" i="1"/>
  <c r="G10" i="1" l="1"/>
  <c r="F10" i="1"/>
</calcChain>
</file>

<file path=xl/sharedStrings.xml><?xml version="1.0" encoding="utf-8"?>
<sst xmlns="http://schemas.openxmlformats.org/spreadsheetml/2006/main" count="24" uniqueCount="18">
  <si>
    <t>January - March 2019</t>
  </si>
  <si>
    <t>Employee</t>
  </si>
  <si>
    <t>January</t>
  </si>
  <si>
    <t>February</t>
  </si>
  <si>
    <t>March</t>
  </si>
  <si>
    <t>GST</t>
  </si>
  <si>
    <t>Total Qrtly Sales incl. GST</t>
  </si>
  <si>
    <t>Commission</t>
  </si>
  <si>
    <t>Alexandra Muir</t>
  </si>
  <si>
    <t>Tracey Holden</t>
  </si>
  <si>
    <t>Raine Bowder</t>
  </si>
  <si>
    <t>Susan Porvilla</t>
  </si>
  <si>
    <t>Lee Tan</t>
  </si>
  <si>
    <t>TOTALS</t>
  </si>
  <si>
    <t>Total Qrtly Sales excl. GST</t>
  </si>
  <si>
    <t>Commission Earned</t>
  </si>
  <si>
    <t>TOTAL</t>
  </si>
  <si>
    <t>Sales Report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</si>
</sst>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6" formatCode="&quot;$&quot;#,##0;[Red]\-&quot;$&quot;#,##0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mbria"/>
      <family val="1"/>
    </font>
    <font>
      <sz val="16"/>
      <color rgb="FF00B050"/>
      <name val="Arial"/>
      <family val="2"/>
    </font>
    <font>
      <sz val="14"/>
      <color theme="3"/>
      <name val="Arial"/>
      <family val="2"/>
    </font>
    <font>
      <b/>
      <sz val="12"/>
      <color theme="1"/>
      <name val="Cambria"/>
      <family val="1"/>
    </font>
  </fonts>
  <fills count="3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3">
    <xf numFmtId="0" fontId="0" fillId="0" borderId="0"/>
    <xf numFmtId="0" fontId="2" fillId="0" borderId="1" applyNumberFormat="0" applyFill="0" applyBorder="0" applyAlignment="0" applyProtection="0"/>
    <xf numFmtId="0" fontId="3" fillId="0" borderId="2" applyNumberFormat="0" applyFill="0" applyBorder="0" applyAlignment="0" applyProtection="0"/>
  </cellStyleXfs>
  <cellXfs count="19">
    <xf numFmtId="0" fontId="0" fillId="0" borderId="0" xfId="0"/>
    <xf numFmtId="0" fontId="1" fillId="0" borderId="0" xfId="0" applyFont="1"/>
    <xf numFmtId="6" fontId="1" fillId="0" borderId="0" xfId="0" applyNumberFormat="1" applyFont="1"/>
    <xf numFmtId="0" fontId="2" fillId="0" borderId="0" xfId="1" applyBorder="1" applyAlignment="1">
      <alignment horizontal="center"/>
    </xf>
    <xf numFmtId="0" fontId="3" fillId="0" borderId="0" xfId="2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4" fillId="2" borderId="4" xfId="0" applyFont="1" applyFill="1" applyBorder="1" applyAlignment="1">
      <alignment horizontal="right"/>
    </xf>
    <xf numFmtId="0" fontId="4" fillId="2" borderId="4" xfId="0" applyFont="1" applyFill="1" applyBorder="1" applyAlignment="1">
      <alignment horizontal="right" wrapText="1"/>
    </xf>
    <xf numFmtId="0" fontId="4" fillId="2" borderId="4" xfId="0" applyFont="1" applyFill="1" applyBorder="1" applyAlignment="1">
      <alignment horizontal="right"/>
    </xf>
    <xf numFmtId="0" fontId="4" fillId="2" borderId="5" xfId="0" applyFont="1" applyFill="1" applyBorder="1" applyAlignment="1">
      <alignment horizontal="right"/>
    </xf>
    <xf numFmtId="0" fontId="4" fillId="2" borderId="6" xfId="0" applyFont="1" applyFill="1" applyBorder="1" applyAlignment="1">
      <alignment horizontal="center"/>
    </xf>
    <xf numFmtId="0" fontId="4" fillId="2" borderId="7" xfId="0" applyFont="1" applyFill="1" applyBorder="1" applyAlignment="1">
      <alignment horizontal="right"/>
    </xf>
    <xf numFmtId="0" fontId="4" fillId="2" borderId="7" xfId="0" applyFont="1" applyFill="1" applyBorder="1" applyAlignment="1">
      <alignment horizontal="right" wrapText="1"/>
    </xf>
    <xf numFmtId="9" fontId="4" fillId="2" borderId="7" xfId="0" applyNumberFormat="1" applyFont="1" applyFill="1" applyBorder="1" applyAlignment="1">
      <alignment horizontal="right"/>
    </xf>
    <xf numFmtId="9" fontId="4" fillId="2" borderId="8" xfId="0" applyNumberFormat="1" applyFont="1" applyFill="1" applyBorder="1" applyAlignment="1">
      <alignment horizontal="right"/>
    </xf>
    <xf numFmtId="0" fontId="4" fillId="2" borderId="9" xfId="0" applyFont="1" applyFill="1" applyBorder="1" applyAlignment="1"/>
    <xf numFmtId="0" fontId="4" fillId="2" borderId="10" xfId="0" applyFont="1" applyFill="1" applyBorder="1" applyAlignment="1">
      <alignment horizontal="right" wrapText="1"/>
    </xf>
    <xf numFmtId="0" fontId="1" fillId="0" borderId="11" xfId="0" applyFont="1" applyBorder="1"/>
    <xf numFmtId="6" fontId="1" fillId="0" borderId="11" xfId="0" applyNumberFormat="1" applyFont="1" applyBorder="1"/>
  </cellXfs>
  <cellStyles count="3">
    <cellStyle name="Heading 1" xfId="1" builtinId="16" customBuiltin="1"/>
    <cellStyle name="Heading 2" xfId="2" builtinId="17" customBuiltin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AU" sz="1200">
                <a:latin typeface="Arial" panose="020B0604020202020204" pitchFamily="34" charset="0"/>
                <a:cs typeface="Arial" panose="020B0604020202020204" pitchFamily="34" charset="0"/>
              </a:rPr>
              <a:t>Monthly Sales Comparison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1"/>
          <c:order val="1"/>
          <c:tx>
            <c:strRef>
              <c:f>'1st Quarter Sales 2019'!$A$5</c:f>
              <c:strCache>
                <c:ptCount val="1"/>
                <c:pt idx="0">
                  <c:v>Alexandra Muir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p3d/>
          </c:spPr>
          <c:invertIfNegative val="0"/>
          <c:cat>
            <c:strRef>
              <c:f>'1st Quarter Sales 2019'!$B$3:$D$3</c:f>
              <c:strCache>
                <c:ptCount val="3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</c:strCache>
            </c:strRef>
          </c:cat>
          <c:val>
            <c:numRef>
              <c:f>'1st Quarter Sales 2019'!$B$5:$D$5</c:f>
              <c:numCache>
                <c:formatCode>"$"#,##0_);[Red]\("$"#,##0\)</c:formatCode>
                <c:ptCount val="3"/>
                <c:pt idx="0">
                  <c:v>25000</c:v>
                </c:pt>
                <c:pt idx="1">
                  <c:v>30000</c:v>
                </c:pt>
                <c:pt idx="2">
                  <c:v>27500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8C0-44F1-9E1F-8C8DD08E0487}"/>
            </c:ext>
          </c:extLst>
        </c:ser>
        <c:ser>
          <c:idx val="2"/>
          <c:order val="2"/>
          <c:tx>
            <c:strRef>
              <c:f>'1st Quarter Sales 2019'!$A$6</c:f>
              <c:strCache>
                <c:ptCount val="1"/>
                <c:pt idx="0">
                  <c:v>Tracey Holden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  <a:sp3d/>
          </c:spPr>
          <c:invertIfNegative val="0"/>
          <c:cat>
            <c:strRef>
              <c:f>'1st Quarter Sales 2019'!$B$3:$D$3</c:f>
              <c:strCache>
                <c:ptCount val="3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</c:strCache>
            </c:strRef>
          </c:cat>
          <c:val>
            <c:numRef>
              <c:f>'1st Quarter Sales 2019'!$B$6:$D$6</c:f>
              <c:numCache>
                <c:formatCode>"$"#,##0_);[Red]\("$"#,##0\)</c:formatCode>
                <c:ptCount val="3"/>
                <c:pt idx="0">
                  <c:v>15500</c:v>
                </c:pt>
                <c:pt idx="1">
                  <c:v>17810</c:v>
                </c:pt>
                <c:pt idx="2">
                  <c:v>26480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8C0-44F1-9E1F-8C8DD08E0487}"/>
            </c:ext>
          </c:extLst>
        </c:ser>
        <c:ser>
          <c:idx val="3"/>
          <c:order val="3"/>
          <c:tx>
            <c:strRef>
              <c:f>'1st Quarter Sales 2019'!$A$7</c:f>
              <c:strCache>
                <c:ptCount val="1"/>
                <c:pt idx="0">
                  <c:v>Raine Bowder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  <a:sp3d/>
          </c:spPr>
          <c:invertIfNegative val="0"/>
          <c:cat>
            <c:strRef>
              <c:f>'1st Quarter Sales 2019'!$B$3:$D$3</c:f>
              <c:strCache>
                <c:ptCount val="3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</c:strCache>
            </c:strRef>
          </c:cat>
          <c:val>
            <c:numRef>
              <c:f>'1st Quarter Sales 2019'!$B$7:$D$7</c:f>
              <c:numCache>
                <c:formatCode>"$"#,##0_);[Red]\("$"#,##0\)</c:formatCode>
                <c:ptCount val="3"/>
                <c:pt idx="0">
                  <c:v>38000</c:v>
                </c:pt>
                <c:pt idx="1">
                  <c:v>10000</c:v>
                </c:pt>
                <c:pt idx="2">
                  <c:v>19780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8C0-44F1-9E1F-8C8DD08E0487}"/>
            </c:ext>
          </c:extLst>
        </c:ser>
        <c:ser>
          <c:idx val="4"/>
          <c:order val="4"/>
          <c:tx>
            <c:strRef>
              <c:f>'1st Quarter Sales 2019'!$A$8</c:f>
              <c:strCache>
                <c:ptCount val="1"/>
                <c:pt idx="0">
                  <c:v>Susan Porvilla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  <a:sp3d/>
          </c:spPr>
          <c:invertIfNegative val="0"/>
          <c:cat>
            <c:strRef>
              <c:f>'1st Quarter Sales 2019'!$B$3:$D$3</c:f>
              <c:strCache>
                <c:ptCount val="3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</c:strCache>
            </c:strRef>
          </c:cat>
          <c:val>
            <c:numRef>
              <c:f>'1st Quarter Sales 2019'!$B$8:$D$8</c:f>
              <c:numCache>
                <c:formatCode>"$"#,##0_);[Red]\("$"#,##0\)</c:formatCode>
                <c:ptCount val="3"/>
                <c:pt idx="0">
                  <c:v>7500</c:v>
                </c:pt>
                <c:pt idx="1">
                  <c:v>14478</c:v>
                </c:pt>
                <c:pt idx="2">
                  <c:v>29000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88C0-44F1-9E1F-8C8DD08E0487}"/>
            </c:ext>
          </c:extLst>
        </c:ser>
        <c:ser>
          <c:idx val="5"/>
          <c:order val="5"/>
          <c:tx>
            <c:strRef>
              <c:f>'1st Quarter Sales 2019'!$A$9</c:f>
              <c:strCache>
                <c:ptCount val="1"/>
                <c:pt idx="0">
                  <c:v>Lee Tan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  <a:sp3d/>
          </c:spPr>
          <c:invertIfNegative val="0"/>
          <c:cat>
            <c:strRef>
              <c:f>'1st Quarter Sales 2019'!$B$3:$D$3</c:f>
              <c:strCache>
                <c:ptCount val="3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</c:strCache>
            </c:strRef>
          </c:cat>
          <c:val>
            <c:numRef>
              <c:f>'1st Quarter Sales 2019'!$B$9:$D$9</c:f>
              <c:numCache>
                <c:formatCode>"$"#,##0_);[Red]\("$"#,##0\)</c:formatCode>
                <c:ptCount val="3"/>
                <c:pt idx="0">
                  <c:v>35945</c:v>
                </c:pt>
                <c:pt idx="1">
                  <c:v>40521</c:v>
                </c:pt>
                <c:pt idx="2">
                  <c:v>39654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88C0-44F1-9E1F-8C8DD08E048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500689240"/>
        <c:axId val="500690552"/>
        <c:axId val="0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'1st Quarter Sales 2019'!$A$4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1"/>
                  </a:solidFill>
                  <a:ln>
                    <a:noFill/>
                  </a:ln>
                  <a:effectLst/>
                  <a:sp3d/>
                </c:spPr>
                <c:invertIfNegative val="0"/>
                <c:cat>
                  <c:strRef>
                    <c:extLst>
                      <c:ext uri="{02D57815-91ED-43cb-92C2-25804820EDAC}">
                        <c15:formulaRef>
                          <c15:sqref>'1st Quarter Sales 2019'!$B$3:$D$3</c15:sqref>
                        </c15:formulaRef>
                      </c:ext>
                    </c:extLst>
                    <c:strCache>
                      <c:ptCount val="3"/>
                      <c:pt idx="0">
                        <c:v>January</c:v>
                      </c:pt>
                      <c:pt idx="1">
                        <c:v>February</c:v>
                      </c:pt>
                      <c:pt idx="2">
                        <c:v>March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'1st Quarter Sales 2019'!$B$4:$D$4</c15:sqref>
                        </c15:formulaRef>
                      </c:ext>
                    </c:extLst>
                    <c:numCache>
                      <c:formatCode>General</c:formatCode>
                      <c:ptCount val="3"/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0-88C0-44F1-9E1F-8C8DD08E0487}"/>
                  </c:ext>
                </c:extLst>
              </c15:ser>
            </c15:filteredBarSeries>
          </c:ext>
        </c:extLst>
      </c:bar3DChart>
      <c:catAx>
        <c:axId val="50068924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AU" sz="800">
                    <a:latin typeface="Arial" panose="020B0604020202020204" pitchFamily="34" charset="0"/>
                    <a:cs typeface="Arial" panose="020B0604020202020204" pitchFamily="34" charset="0"/>
                  </a:rPr>
                  <a:t>1st Quarter 2019</a:t>
                </a:r>
                <a:endParaRPr lang="en-AU"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500690552"/>
        <c:crosses val="autoZero"/>
        <c:auto val="1"/>
        <c:lblAlgn val="ctr"/>
        <c:lblOffset val="100"/>
        <c:noMultiLvlLbl val="0"/>
      </c:catAx>
      <c:valAx>
        <c:axId val="5006905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AU" sz="800">
                    <a:latin typeface="Arial" panose="020B0604020202020204" pitchFamily="34" charset="0"/>
                    <a:cs typeface="Arial" panose="020B0604020202020204" pitchFamily="34" charset="0"/>
                  </a:rPr>
                  <a:t>Sales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&quot;$&quot;#,##0_);[Red]\(&quot;$&quot;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068924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200">
                <a:latin typeface="Arial" panose="020B0604020202020204" pitchFamily="34" charset="0"/>
                <a:cs typeface="Arial" panose="020B0604020202020204" pitchFamily="34" charset="0"/>
              </a:rPr>
              <a:t>Commission Earned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'1st Quarter Sales 2019'!$B$12</c:f>
              <c:strCache>
                <c:ptCount val="1"/>
                <c:pt idx="0">
                  <c:v>Commission Earned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End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'1st Quarter Sales 2019'!$A$13:$A$17</c:f>
              <c:strCache>
                <c:ptCount val="5"/>
                <c:pt idx="0">
                  <c:v>Alexandra Muir</c:v>
                </c:pt>
                <c:pt idx="1">
                  <c:v>Tracey Holden</c:v>
                </c:pt>
                <c:pt idx="2">
                  <c:v>Raine Bowder</c:v>
                </c:pt>
                <c:pt idx="3">
                  <c:v>Susan Porvilla</c:v>
                </c:pt>
                <c:pt idx="4">
                  <c:v>Lee Tan</c:v>
                </c:pt>
              </c:strCache>
            </c:strRef>
          </c:cat>
          <c:val>
            <c:numRef>
              <c:f>'1st Quarter Sales 2019'!$B$13:$B$17</c:f>
              <c:numCache>
                <c:formatCode>"$"#,##0_);[Red]\("$"#,##0\)</c:formatCode>
                <c:ptCount val="5"/>
                <c:pt idx="0">
                  <c:v>2475</c:v>
                </c:pt>
                <c:pt idx="1">
                  <c:v>1793.7</c:v>
                </c:pt>
                <c:pt idx="2">
                  <c:v>2033.3999999999999</c:v>
                </c:pt>
                <c:pt idx="3">
                  <c:v>1529.34</c:v>
                </c:pt>
                <c:pt idx="4">
                  <c:v>3483.6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30A-47C4-93A2-257AD4B7F3A4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1.0661417322834647E-2"/>
          <c:y val="0.77620886375934139"/>
          <c:w val="0.97589916885389327"/>
          <c:h val="0.192602046037061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paperSize="9" orientation="landscape" horizontalDpi="300" verticalDpi="300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98" workbookViewId="0" zoomToFit="1"/>
  </sheetViews>
  <pageMargins left="0.70866141732283472" right="0.70866141732283472" top="0.74803149606299213" bottom="0.74803149606299213" header="0.31496062992125984" footer="0.31496062992125984"/>
  <pageSetup paperSize="9" orientation="landscape" horizontalDpi="300" verticalDpi="300" r:id="rId1"/>
  <headerFooter>
    <oddHeader>&amp;R&amp;G</oddHeader>
    <oddFooter>&amp;L&amp;"Arial,Italic"&amp;9Student Name&amp;C&amp;"Arial,Italic"&amp;9&amp;P&amp;R&amp;"Arial,Italic"&amp;9&amp;F</oddFooter>
  </headerFooter>
  <drawing r:id="rId2"/>
  <legacyDrawingHF r:id="rId3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67436" cy="6064898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59529</xdr:colOff>
      <xdr:row>18</xdr:row>
      <xdr:rowOff>35718</xdr:rowOff>
    </xdr:from>
    <xdr:to>
      <xdr:col>6</xdr:col>
      <xdr:colOff>885824</xdr:colOff>
      <xdr:row>33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9"/>
  <sheetViews>
    <sheetView tabSelected="1" zoomScaleNormal="100" workbookViewId="0">
      <selection activeCell="E14" sqref="E14"/>
    </sheetView>
  </sheetViews>
  <sheetFormatPr defaultRowHeight="13.5" x14ac:dyDescent="0.35"/>
  <cols>
    <col min="1" max="1" width="15.1328125" style="1" customWidth="1"/>
    <col min="2" max="8" width="13.33203125" style="1" customWidth="1"/>
    <col min="9" max="16384" width="9.06640625" style="1"/>
  </cols>
  <sheetData>
    <row r="1" spans="1:8" ht="20.25" x14ac:dyDescent="0.55000000000000004">
      <c r="A1" s="3" t="s">
        <v>17</v>
      </c>
      <c r="B1" s="3"/>
      <c r="C1" s="3"/>
      <c r="D1" s="3"/>
      <c r="E1" s="3"/>
      <c r="F1" s="3"/>
      <c r="G1" s="3"/>
      <c r="H1" s="3"/>
    </row>
    <row r="2" spans="1:8" ht="17.25" x14ac:dyDescent="0.45">
      <c r="A2" s="4" t="s">
        <v>0</v>
      </c>
      <c r="B2" s="4"/>
      <c r="C2" s="4"/>
      <c r="D2" s="4"/>
      <c r="E2" s="4"/>
      <c r="F2" s="4"/>
      <c r="G2" s="4"/>
      <c r="H2" s="4"/>
    </row>
    <row r="3" spans="1:8" ht="15" x14ac:dyDescent="0.4">
      <c r="A3" s="5" t="s">
        <v>1</v>
      </c>
      <c r="B3" s="6" t="s">
        <v>2</v>
      </c>
      <c r="C3" s="6" t="s">
        <v>3</v>
      </c>
      <c r="D3" s="6" t="s">
        <v>4</v>
      </c>
      <c r="E3" s="7" t="s">
        <v>14</v>
      </c>
      <c r="F3" s="8" t="s">
        <v>5</v>
      </c>
      <c r="G3" s="7" t="s">
        <v>6</v>
      </c>
      <c r="H3" s="9" t="s">
        <v>7</v>
      </c>
    </row>
    <row r="4" spans="1:8" ht="15" x14ac:dyDescent="0.4">
      <c r="A4" s="10"/>
      <c r="B4" s="11"/>
      <c r="C4" s="11"/>
      <c r="D4" s="11"/>
      <c r="E4" s="12"/>
      <c r="F4" s="13">
        <v>0.1</v>
      </c>
      <c r="G4" s="12"/>
      <c r="H4" s="14">
        <v>0.03</v>
      </c>
    </row>
    <row r="5" spans="1:8" x14ac:dyDescent="0.35">
      <c r="A5" s="1" t="s">
        <v>8</v>
      </c>
      <c r="B5" s="2">
        <v>25000</v>
      </c>
      <c r="C5" s="2">
        <v>30000</v>
      </c>
      <c r="D5" s="2">
        <v>27500</v>
      </c>
      <c r="E5" s="2">
        <f>SUM(B5:D5)</f>
        <v>82500</v>
      </c>
      <c r="F5" s="2">
        <f>E5*$F$4</f>
        <v>8250</v>
      </c>
      <c r="G5" s="2">
        <f>E5+F5</f>
        <v>90750</v>
      </c>
      <c r="H5" s="2">
        <f>E5*$H$4</f>
        <v>2475</v>
      </c>
    </row>
    <row r="6" spans="1:8" x14ac:dyDescent="0.35">
      <c r="A6" s="1" t="s">
        <v>9</v>
      </c>
      <c r="B6" s="2">
        <v>15500</v>
      </c>
      <c r="C6" s="2">
        <v>17810</v>
      </c>
      <c r="D6" s="2">
        <v>26480</v>
      </c>
      <c r="E6" s="2">
        <f t="shared" ref="E6:E9" si="0">SUM(B6:D6)</f>
        <v>59790</v>
      </c>
      <c r="F6" s="2">
        <f t="shared" ref="F6:F9" si="1">E6*$F$4</f>
        <v>5979</v>
      </c>
      <c r="G6" s="2">
        <f t="shared" ref="G6:G9" si="2">E6+F6</f>
        <v>65769</v>
      </c>
      <c r="H6" s="2">
        <f t="shared" ref="H6:H9" si="3">E6*$H$4</f>
        <v>1793.7</v>
      </c>
    </row>
    <row r="7" spans="1:8" x14ac:dyDescent="0.35">
      <c r="A7" s="1" t="s">
        <v>10</v>
      </c>
      <c r="B7" s="2">
        <v>38000</v>
      </c>
      <c r="C7" s="2">
        <v>10000</v>
      </c>
      <c r="D7" s="2">
        <v>19780</v>
      </c>
      <c r="E7" s="2">
        <f t="shared" si="0"/>
        <v>67780</v>
      </c>
      <c r="F7" s="2">
        <f t="shared" si="1"/>
        <v>6778</v>
      </c>
      <c r="G7" s="2">
        <f t="shared" si="2"/>
        <v>74558</v>
      </c>
      <c r="H7" s="2">
        <f t="shared" si="3"/>
        <v>2033.3999999999999</v>
      </c>
    </row>
    <row r="8" spans="1:8" x14ac:dyDescent="0.35">
      <c r="A8" s="1" t="s">
        <v>11</v>
      </c>
      <c r="B8" s="2">
        <v>7500</v>
      </c>
      <c r="C8" s="2">
        <v>14478</v>
      </c>
      <c r="D8" s="2">
        <v>29000</v>
      </c>
      <c r="E8" s="2">
        <f t="shared" si="0"/>
        <v>50978</v>
      </c>
      <c r="F8" s="2">
        <f t="shared" si="1"/>
        <v>5097.8</v>
      </c>
      <c r="G8" s="2">
        <f t="shared" si="2"/>
        <v>56075.8</v>
      </c>
      <c r="H8" s="2">
        <f t="shared" si="3"/>
        <v>1529.34</v>
      </c>
    </row>
    <row r="9" spans="1:8" x14ac:dyDescent="0.35">
      <c r="A9" s="1" t="s">
        <v>12</v>
      </c>
      <c r="B9" s="2">
        <v>35945</v>
      </c>
      <c r="C9" s="2">
        <v>40521</v>
      </c>
      <c r="D9" s="2">
        <v>39654</v>
      </c>
      <c r="E9" s="2">
        <f t="shared" si="0"/>
        <v>116120</v>
      </c>
      <c r="F9" s="2">
        <f t="shared" si="1"/>
        <v>11612</v>
      </c>
      <c r="G9" s="2">
        <f t="shared" si="2"/>
        <v>127732</v>
      </c>
      <c r="H9" s="2">
        <f t="shared" si="3"/>
        <v>3483.6</v>
      </c>
    </row>
    <row r="10" spans="1:8" ht="13.9" thickBot="1" x14ac:dyDescent="0.4">
      <c r="A10" s="17" t="s">
        <v>13</v>
      </c>
      <c r="B10" s="18">
        <f>SUM(B5:B9)</f>
        <v>121945</v>
      </c>
      <c r="C10" s="18">
        <f t="shared" ref="C10:H10" si="4">SUM(C5:C9)</f>
        <v>112809</v>
      </c>
      <c r="D10" s="18">
        <f t="shared" si="4"/>
        <v>142414</v>
      </c>
      <c r="E10" s="18">
        <f t="shared" si="4"/>
        <v>377168</v>
      </c>
      <c r="F10" s="18">
        <f t="shared" si="4"/>
        <v>37716.800000000003</v>
      </c>
      <c r="G10" s="18">
        <f t="shared" si="4"/>
        <v>414884.8</v>
      </c>
      <c r="H10" s="18">
        <f t="shared" si="4"/>
        <v>11315.039999999999</v>
      </c>
    </row>
    <row r="11" spans="1:8" ht="13.9" thickTop="1" x14ac:dyDescent="0.35"/>
    <row r="12" spans="1:8" ht="13.5" customHeight="1" x14ac:dyDescent="0.4">
      <c r="A12" s="15" t="s">
        <v>1</v>
      </c>
      <c r="B12" s="16" t="s">
        <v>15</v>
      </c>
    </row>
    <row r="13" spans="1:8" ht="13.5" customHeight="1" x14ac:dyDescent="0.35">
      <c r="A13" s="1" t="s">
        <v>8</v>
      </c>
      <c r="B13" s="2">
        <f>H5</f>
        <v>2475</v>
      </c>
    </row>
    <row r="14" spans="1:8" x14ac:dyDescent="0.35">
      <c r="A14" s="1" t="s">
        <v>9</v>
      </c>
      <c r="B14" s="2">
        <f t="shared" ref="B14:B18" si="5">H6</f>
        <v>1793.7</v>
      </c>
    </row>
    <row r="15" spans="1:8" x14ac:dyDescent="0.35">
      <c r="A15" s="1" t="s">
        <v>10</v>
      </c>
      <c r="B15" s="2">
        <f t="shared" si="5"/>
        <v>2033.3999999999999</v>
      </c>
    </row>
    <row r="16" spans="1:8" x14ac:dyDescent="0.35">
      <c r="A16" s="1" t="s">
        <v>11</v>
      </c>
      <c r="B16" s="2">
        <f t="shared" si="5"/>
        <v>1529.34</v>
      </c>
    </row>
    <row r="17" spans="1:2" x14ac:dyDescent="0.35">
      <c r="A17" s="1" t="s">
        <v>12</v>
      </c>
      <c r="B17" s="2">
        <f t="shared" si="5"/>
        <v>3483.6</v>
      </c>
    </row>
    <row r="18" spans="1:2" ht="13.9" thickBot="1" x14ac:dyDescent="0.4">
      <c r="A18" s="17" t="s">
        <v>16</v>
      </c>
      <c r="B18" s="18">
        <f t="shared" si="5"/>
        <v>11315.039999999999</v>
      </c>
    </row>
    <row r="19" spans="1:2" ht="13.9" thickTop="1" x14ac:dyDescent="0.35"/>
  </sheetData>
  <mergeCells count="8">
    <mergeCell ref="A1:H1"/>
    <mergeCell ref="A2:H2"/>
    <mergeCell ref="A3:A4"/>
    <mergeCell ref="B3:B4"/>
    <mergeCell ref="C3:C4"/>
    <mergeCell ref="D3:D4"/>
    <mergeCell ref="E3:E4"/>
    <mergeCell ref="G3:G4"/>
  </mergeCells>
  <pageMargins left="0.78740157480314965" right="0.78740157480314965" top="0.78740157480314965" bottom="0.78740157480314965" header="0.31496062992125984" footer="0.31496062992125984"/>
  <pageSetup paperSize="9" orientation="landscape" horizontalDpi="300" verticalDpi="300" r:id="rId1"/>
  <headerFooter>
    <oddHeader>&amp;R&amp;G</oddHeader>
    <oddFooter>&amp;L&amp;"Arial,Italic"&amp;9Student Name&amp;C&amp;"Arial,Italic"&amp;9&amp;P&amp;R&amp;"Arial,Italic"&amp;9&amp;F</oddFooter>
  </headerFooter>
  <drawing r:id="rId2"/>
  <legacyDrawingHF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21CE4F7B357EB469B32CF6CE7167475" ma:contentTypeVersion="9" ma:contentTypeDescription="Create a new document." ma:contentTypeScope="" ma:versionID="e3a979e5c9777e182a9cff8298e2942a">
  <xsd:schema xmlns:xsd="http://www.w3.org/2001/XMLSchema" xmlns:xs="http://www.w3.org/2001/XMLSchema" xmlns:p="http://schemas.microsoft.com/office/2006/metadata/properties" xmlns:ns2="b798198a-4fbf-42be-8530-1d0c80d0fe61" xmlns:ns3="389f41fd-c1fd-42a7-9d73-f4e35625c411" targetNamespace="http://schemas.microsoft.com/office/2006/metadata/properties" ma:root="true" ma:fieldsID="fa14d50392ac2e3966cf29cc49dee434" ns2:_="" ns3:_="">
    <xsd:import namespace="b798198a-4fbf-42be-8530-1d0c80d0fe61"/>
    <xsd:import namespace="389f41fd-c1fd-42a7-9d73-f4e35625c41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EventHashCode" minOccurs="0"/>
                <xsd:element ref="ns2:MediaServiceGenerationTime" minOccurs="0"/>
                <xsd:element ref="ns2:MediaServiceDateTaken" minOccurs="0"/>
                <xsd:element ref="ns2:MediaServiceOCR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798198a-4fbf-42be-8530-1d0c80d0fe6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MediaServiceAutoTags" ma:internalName="MediaServiceAutoTags" ma:readOnly="true">
      <xsd:simpleType>
        <xsd:restriction base="dms:Text"/>
      </xsd:simpleType>
    </xsd:element>
    <xsd:element name="MediaServiceEventHashCode" ma:index="11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89f41fd-c1fd-42a7-9d73-f4e35625c411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690EA67-03B4-46A0-92A7-D9FA514C6D04}"/>
</file>

<file path=customXml/itemProps2.xml><?xml version="1.0" encoding="utf-8"?>
<ds:datastoreItem xmlns:ds="http://schemas.openxmlformats.org/officeDocument/2006/customXml" ds:itemID="{8CAF6C6F-359E-4BF5-8937-D6BF4BE1C735}"/>
</file>

<file path=customXml/itemProps3.xml><?xml version="1.0" encoding="utf-8"?>
<ds:datastoreItem xmlns:ds="http://schemas.openxmlformats.org/officeDocument/2006/customXml" ds:itemID="{D8817474-0A8D-4147-9024-8DDD58AF018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Charts</vt:lpstr>
      </vt:variant>
      <vt:variant>
        <vt:i4>1</vt:i4>
      </vt:variant>
    </vt:vector>
  </HeadingPairs>
  <TitlesOfParts>
    <vt:vector size="2" baseType="lpstr">
      <vt:lpstr>1st Quarter Sales 2019</vt:lpstr>
      <vt:lpstr>Monthly Sales Comparison</vt:lpstr>
    </vt:vector>
  </TitlesOfParts>
  <Company>TAFE Illawarra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Hergenhan, Katrina</dc:creator>
  <cp:lastModifiedBy>Hergenhan, Katrina</cp:lastModifiedBy>
  <cp:lastPrinted>2019-03-22T03:24:02Z</cp:lastPrinted>
  <dcterms:created xsi:type="dcterms:W3CDTF">2019-03-22T01:20:07Z</dcterms:created>
  <dcterms:modified xsi:type="dcterms:W3CDTF">2019-03-22T03:24:19Z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0x010100221CE4F7B357EB469B32CF6CE7167475</vt:lpwstr>
  </property>
</Properties>
</file>